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m_grabowska_cez_gov_pl/Documents/2022_WPZ/_POSTĘPOWANIA/@DAU_3 wsparciówki/Szacowanie/"/>
    </mc:Choice>
  </mc:AlternateContent>
  <xr:revisionPtr revIDLastSave="0" documentId="8_{ECB096EF-49FB-49D3-9FA3-398A92A93959}" xr6:coauthVersionLast="41" xr6:coauthVersionMax="41" xr10:uidLastSave="{00000000-0000-0000-0000-000000000000}"/>
  <bookViews>
    <workbookView xWindow="-28920" yWindow="-120" windowWidth="29040" windowHeight="15840" xr2:uid="{374B9905-6CD2-4ABE-9F39-55C0BFEEAFCB}"/>
  </bookViews>
  <sheets>
    <sheet name="Formularz wyce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4" i="1"/>
  <c r="F5" i="1"/>
  <c r="F6" i="1"/>
  <c r="J6" i="1" s="1"/>
  <c r="F7" i="1"/>
  <c r="J7" i="1" s="1"/>
  <c r="F8" i="1"/>
  <c r="F9" i="1"/>
  <c r="F10" i="1"/>
  <c r="J10" i="1" s="1"/>
  <c r="F11" i="1"/>
  <c r="F12" i="1"/>
  <c r="F13" i="1"/>
  <c r="F14" i="1"/>
  <c r="J14" i="1" s="1"/>
  <c r="F15" i="1"/>
  <c r="J15" i="1" s="1"/>
  <c r="F16" i="1"/>
  <c r="F17" i="1"/>
  <c r="F4" i="1"/>
  <c r="G18" i="1"/>
  <c r="D18" i="1"/>
  <c r="C18" i="1"/>
  <c r="F18" i="1" l="1"/>
  <c r="J11" i="1"/>
  <c r="J13" i="1"/>
  <c r="J5" i="1"/>
  <c r="J12" i="1"/>
  <c r="J17" i="1"/>
  <c r="J9" i="1"/>
  <c r="J16" i="1"/>
  <c r="J8" i="1"/>
  <c r="I18" i="1"/>
  <c r="J4" i="1"/>
  <c r="J18" i="1" l="1"/>
</calcChain>
</file>

<file path=xl/sharedStrings.xml><?xml version="1.0" encoding="utf-8"?>
<sst xmlns="http://schemas.openxmlformats.org/spreadsheetml/2006/main" count="39" uniqueCount="38">
  <si>
    <t>Rola</t>
  </si>
  <si>
    <t>Architekt IT</t>
  </si>
  <si>
    <t>Analityk IT</t>
  </si>
  <si>
    <t>Scrum Master</t>
  </si>
  <si>
    <t>Kierownik projektu</t>
  </si>
  <si>
    <t xml:space="preserve">Manager Zarządzania Zmianą </t>
  </si>
  <si>
    <t>Lider Techniczny</t>
  </si>
  <si>
    <t>DevOps Engineer</t>
  </si>
  <si>
    <t>Programista .NET</t>
  </si>
  <si>
    <t>Programista Baz Danych</t>
  </si>
  <si>
    <t>Programista Frontend</t>
  </si>
  <si>
    <t xml:space="preserve">Programista Fullstack </t>
  </si>
  <si>
    <t>Programista Java</t>
  </si>
  <si>
    <t>Programista PHP</t>
  </si>
  <si>
    <t>Tester</t>
  </si>
  <si>
    <t>Minimalna liczba osób</t>
  </si>
  <si>
    <t>Suma</t>
  </si>
  <si>
    <t>Stawka za 1 roboczogodzinę w złotych brutto</t>
  </si>
  <si>
    <t>LP.</t>
  </si>
  <si>
    <t>1.</t>
  </si>
  <si>
    <t>3.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</si>
  <si>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</si>
  <si>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</si>
  <si>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</si>
  <si>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</si>
  <si>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</si>
  <si>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</si>
  <si>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</si>
  <si>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</si>
  <si>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</si>
  <si>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</si>
  <si>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</si>
  <si>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</si>
  <si>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Łączna wartość w złotych brutto</t>
  </si>
  <si>
    <t>Szacowana liczba roboczogodzin - zakres podstawowy</t>
  </si>
  <si>
    <t>Szacowana liczba roboczogodzin - zakres opcjonalny</t>
  </si>
  <si>
    <t>Łączna wartość w złotych brutto - zakres opcjonalny</t>
  </si>
  <si>
    <t>Łączna wartość w złotych brutto - zakres podstawowy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</si>
</sst>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8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8" fontId="3" fillId="0" borderId="1" xfId="0" applyNumberFormat="1" applyFont="1" applyBorder="1"/>
    <xf numFmtId="168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44" fontId="3" fillId="0" borderId="1" xfId="1" applyFont="1" applyBorder="1"/>
    <xf numFmtId="44" fontId="2" fillId="0" borderId="1" xfId="1" applyFont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C150-8997-4AA8-AD19-8D10CD967A13}">
  <dimension ref="A3:J18"/>
  <sheetViews>
    <sheetView tabSelected="1" workbookViewId="0">
      <selection activeCell="G25" sqref="G25"/>
    </sheetView>
  </sheetViews>
  <sheetFormatPr defaultRowHeight="14.5" x14ac:dyDescent="0.35"/>
  <cols>
    <col min="1" max="1" width="3.6328125" bestFit="1" customWidth="1"/>
    <col min="2" max="2" width="28.08984375" style="9" bestFit="1" customWidth="1"/>
    <col min="3" max="3" width="15.90625" customWidth="1"/>
    <col min="4" max="4" width="19.6328125" customWidth="1"/>
    <col min="5" max="5" width="16.81640625" customWidth="1"/>
    <col min="6" max="6" width="19.1796875" customWidth="1"/>
    <col min="7" max="7" width="19" customWidth="1"/>
    <col min="8" max="8" width="16.81640625" customWidth="1"/>
    <col min="9" max="9" width="20.6328125" customWidth="1"/>
    <col min="10" max="10" width="20.26953125" customWidth="1"/>
  </cols>
  <sheetData>
    <row r="3" spans="1:10" ht="62" x14ac:dyDescent="0.35">
      <c r="A3" s="13" t="s">
        <v>18</v>
      </c>
      <c r="B3" s="13" t="s">
        <v>0</v>
      </c>
      <c r="C3" s="13" t="s">
        <v>15</v>
      </c>
      <c r="D3" s="10" t="s">
        <v>34</v>
      </c>
      <c r="E3" s="10" t="s">
        <v>17</v>
      </c>
      <c r="F3" s="10" t="s">
        <v>37</v>
      </c>
      <c r="G3" s="14" t="s">
        <v>35</v>
      </c>
      <c r="H3" s="14" t="s">
        <v>17</v>
      </c>
      <c r="I3" s="14" t="s">
        <v>36</v>
      </c>
      <c r="J3" s="15" t="s">
        <v>33</v>
      </c>
    </row>
    <row r="4" spans="1:10" ht="15.5" x14ac:dyDescent="0.35">
      <c r="A4" s="1" t="s">
        <v>19</v>
      </c>
      <c r="B4" s="8" t="s">
        <v>1</v>
      </c>
      <c r="C4" s="4">
        <v>1</v>
      </c>
      <c r="D4" s="4">
        <v>2800</v>
      </c>
      <c r="E4" s="1"/>
      <c r="F4" s="11">
        <f>D4*E4</f>
        <v>0</v>
      </c>
      <c r="G4" s="1">
        <v>1200</v>
      </c>
      <c r="H4" s="1"/>
      <c r="I4" s="11">
        <f>G4*H4</f>
        <v>0</v>
      </c>
      <c r="J4" s="5">
        <f>F4+I4</f>
        <v>0</v>
      </c>
    </row>
    <row r="5" spans="1:10" ht="15.5" x14ac:dyDescent="0.35">
      <c r="A5" s="1" t="s">
        <v>21</v>
      </c>
      <c r="B5" s="8" t="s">
        <v>2</v>
      </c>
      <c r="C5" s="4">
        <v>3</v>
      </c>
      <c r="D5" s="4">
        <v>8400</v>
      </c>
      <c r="E5" s="1"/>
      <c r="F5" s="11">
        <f t="shared" ref="F5:F18" si="0">D5*E5</f>
        <v>0</v>
      </c>
      <c r="G5" s="1">
        <v>3600</v>
      </c>
      <c r="H5" s="1"/>
      <c r="I5" s="11">
        <f t="shared" ref="I5:I17" si="1">G5*H5</f>
        <v>0</v>
      </c>
      <c r="J5" s="5">
        <f t="shared" ref="J5:J17" si="2">F5+I5</f>
        <v>0</v>
      </c>
    </row>
    <row r="6" spans="1:10" ht="15.5" x14ac:dyDescent="0.35">
      <c r="A6" s="1" t="s">
        <v>20</v>
      </c>
      <c r="B6" s="8" t="s">
        <v>3</v>
      </c>
      <c r="C6" s="4">
        <v>2</v>
      </c>
      <c r="D6" s="4">
        <v>5600</v>
      </c>
      <c r="E6" s="1"/>
      <c r="F6" s="11">
        <f t="shared" si="0"/>
        <v>0</v>
      </c>
      <c r="G6" s="1">
        <v>2400</v>
      </c>
      <c r="H6" s="1"/>
      <c r="I6" s="11">
        <f t="shared" si="1"/>
        <v>0</v>
      </c>
      <c r="J6" s="5">
        <f t="shared" si="2"/>
        <v>0</v>
      </c>
    </row>
    <row r="7" spans="1:10" ht="15.5" x14ac:dyDescent="0.35">
      <c r="A7" s="1" t="s">
        <v>22</v>
      </c>
      <c r="B7" s="8" t="s">
        <v>4</v>
      </c>
      <c r="C7" s="4">
        <v>2</v>
      </c>
      <c r="D7" s="4">
        <v>5600</v>
      </c>
      <c r="E7" s="1"/>
      <c r="F7" s="11">
        <f t="shared" si="0"/>
        <v>0</v>
      </c>
      <c r="G7" s="1">
        <v>2400</v>
      </c>
      <c r="H7" s="1"/>
      <c r="I7" s="11">
        <f t="shared" si="1"/>
        <v>0</v>
      </c>
      <c r="J7" s="5">
        <f t="shared" si="2"/>
        <v>0</v>
      </c>
    </row>
    <row r="8" spans="1:10" ht="15.5" x14ac:dyDescent="0.35">
      <c r="A8" s="1" t="s">
        <v>23</v>
      </c>
      <c r="B8" s="8" t="s">
        <v>5</v>
      </c>
      <c r="C8" s="4">
        <v>1</v>
      </c>
      <c r="D8" s="4">
        <v>2800</v>
      </c>
      <c r="E8" s="1"/>
      <c r="F8" s="11">
        <f t="shared" si="0"/>
        <v>0</v>
      </c>
      <c r="G8" s="1">
        <v>1200</v>
      </c>
      <c r="H8" s="1"/>
      <c r="I8" s="11">
        <f t="shared" si="1"/>
        <v>0</v>
      </c>
      <c r="J8" s="5">
        <f t="shared" si="2"/>
        <v>0</v>
      </c>
    </row>
    <row r="9" spans="1:10" ht="15.5" x14ac:dyDescent="0.35">
      <c r="A9" s="1" t="s">
        <v>24</v>
      </c>
      <c r="B9" s="8" t="s">
        <v>6</v>
      </c>
      <c r="C9" s="4">
        <v>2</v>
      </c>
      <c r="D9" s="4">
        <v>5600</v>
      </c>
      <c r="E9" s="1"/>
      <c r="F9" s="11">
        <f t="shared" si="0"/>
        <v>0</v>
      </c>
      <c r="G9" s="1">
        <v>2400</v>
      </c>
      <c r="H9" s="1"/>
      <c r="I9" s="11">
        <f t="shared" si="1"/>
        <v>0</v>
      </c>
      <c r="J9" s="5">
        <f t="shared" si="2"/>
        <v>0</v>
      </c>
    </row>
    <row r="10" spans="1:10" ht="15.5" x14ac:dyDescent="0.35">
      <c r="A10" s="1" t="s">
        <v>25</v>
      </c>
      <c r="B10" s="8" t="s">
        <v>7</v>
      </c>
      <c r="C10" s="4">
        <v>3</v>
      </c>
      <c r="D10" s="4">
        <v>8400</v>
      </c>
      <c r="E10" s="1"/>
      <c r="F10" s="11">
        <f t="shared" si="0"/>
        <v>0</v>
      </c>
      <c r="G10" s="1">
        <v>3600</v>
      </c>
      <c r="H10" s="1"/>
      <c r="I10" s="11">
        <f t="shared" si="1"/>
        <v>0</v>
      </c>
      <c r="J10" s="5">
        <f t="shared" si="2"/>
        <v>0</v>
      </c>
    </row>
    <row r="11" spans="1:10" ht="15.5" x14ac:dyDescent="0.35">
      <c r="A11" s="1" t="s">
        <v>26</v>
      </c>
      <c r="B11" s="8" t="s">
        <v>8</v>
      </c>
      <c r="C11" s="4">
        <v>3</v>
      </c>
      <c r="D11" s="4">
        <v>8400</v>
      </c>
      <c r="E11" s="1"/>
      <c r="F11" s="11">
        <f t="shared" si="0"/>
        <v>0</v>
      </c>
      <c r="G11" s="1">
        <v>3600</v>
      </c>
      <c r="H11" s="1"/>
      <c r="I11" s="11">
        <f t="shared" si="1"/>
        <v>0</v>
      </c>
      <c r="J11" s="5">
        <f t="shared" si="2"/>
        <v>0</v>
      </c>
    </row>
    <row r="12" spans="1:10" ht="15.5" x14ac:dyDescent="0.35">
      <c r="A12" s="1" t="s">
        <v>27</v>
      </c>
      <c r="B12" s="8" t="s">
        <v>9</v>
      </c>
      <c r="C12" s="4">
        <v>2</v>
      </c>
      <c r="D12" s="4">
        <v>5600</v>
      </c>
      <c r="E12" s="1"/>
      <c r="F12" s="11">
        <f t="shared" si="0"/>
        <v>0</v>
      </c>
      <c r="G12" s="1">
        <v>2400</v>
      </c>
      <c r="H12" s="1"/>
      <c r="I12" s="11">
        <f t="shared" si="1"/>
        <v>0</v>
      </c>
      <c r="J12" s="5">
        <f t="shared" si="2"/>
        <v>0</v>
      </c>
    </row>
    <row r="13" spans="1:10" ht="15.5" x14ac:dyDescent="0.35">
      <c r="A13" s="1" t="s">
        <v>28</v>
      </c>
      <c r="B13" s="8" t="s">
        <v>10</v>
      </c>
      <c r="C13" s="4">
        <v>3</v>
      </c>
      <c r="D13" s="4">
        <v>8400</v>
      </c>
      <c r="E13" s="1"/>
      <c r="F13" s="11">
        <f t="shared" si="0"/>
        <v>0</v>
      </c>
      <c r="G13" s="1">
        <v>3600</v>
      </c>
      <c r="H13" s="1"/>
      <c r="I13" s="11">
        <f t="shared" si="1"/>
        <v>0</v>
      </c>
      <c r="J13" s="5">
        <f t="shared" si="2"/>
        <v>0</v>
      </c>
    </row>
    <row r="14" spans="1:10" ht="15.5" x14ac:dyDescent="0.35">
      <c r="A14" s="1" t="s">
        <v>29</v>
      </c>
      <c r="B14" s="8" t="s">
        <v>11</v>
      </c>
      <c r="C14" s="4">
        <v>3</v>
      </c>
      <c r="D14" s="4">
        <v>8400</v>
      </c>
      <c r="E14" s="1"/>
      <c r="F14" s="11">
        <f t="shared" si="0"/>
        <v>0</v>
      </c>
      <c r="G14" s="1">
        <v>3600</v>
      </c>
      <c r="H14" s="1"/>
      <c r="I14" s="11">
        <f t="shared" si="1"/>
        <v>0</v>
      </c>
      <c r="J14" s="5">
        <f t="shared" si="2"/>
        <v>0</v>
      </c>
    </row>
    <row r="15" spans="1:10" ht="15.5" x14ac:dyDescent="0.35">
      <c r="A15" s="1" t="s">
        <v>30</v>
      </c>
      <c r="B15" s="8" t="s">
        <v>12</v>
      </c>
      <c r="C15" s="4">
        <v>3</v>
      </c>
      <c r="D15" s="4">
        <v>8400</v>
      </c>
      <c r="E15" s="1"/>
      <c r="F15" s="11">
        <f t="shared" si="0"/>
        <v>0</v>
      </c>
      <c r="G15" s="1">
        <v>3600</v>
      </c>
      <c r="H15" s="1"/>
      <c r="I15" s="11">
        <f t="shared" si="1"/>
        <v>0</v>
      </c>
      <c r="J15" s="5">
        <f t="shared" si="2"/>
        <v>0</v>
      </c>
    </row>
    <row r="16" spans="1:10" ht="15.5" x14ac:dyDescent="0.35">
      <c r="A16" s="1" t="s">
        <v>31</v>
      </c>
      <c r="B16" s="8" t="s">
        <v>13</v>
      </c>
      <c r="C16" s="4">
        <v>1</v>
      </c>
      <c r="D16" s="4">
        <v>2800</v>
      </c>
      <c r="E16" s="1"/>
      <c r="F16" s="11">
        <f t="shared" si="0"/>
        <v>0</v>
      </c>
      <c r="G16" s="1">
        <v>1200</v>
      </c>
      <c r="H16" s="1"/>
      <c r="I16" s="11">
        <f t="shared" si="1"/>
        <v>0</v>
      </c>
      <c r="J16" s="5">
        <f t="shared" si="2"/>
        <v>0</v>
      </c>
    </row>
    <row r="17" spans="1:10" ht="15.5" x14ac:dyDescent="0.35">
      <c r="A17" s="1" t="s">
        <v>32</v>
      </c>
      <c r="B17" s="8" t="s">
        <v>14</v>
      </c>
      <c r="C17" s="4">
        <v>1</v>
      </c>
      <c r="D17" s="4">
        <v>2800</v>
      </c>
      <c r="E17" s="1"/>
      <c r="F17" s="11">
        <f t="shared" si="0"/>
        <v>0</v>
      </c>
      <c r="G17" s="1">
        <v>1200</v>
      </c>
      <c r="H17" s="1"/>
      <c r="I17" s="11">
        <f t="shared" si="1"/>
        <v>0</v>
      </c>
      <c r="J17" s="5">
        <f t="shared" si="2"/>
        <v>0</v>
      </c>
    </row>
    <row r="18" spans="1:10" ht="15.5" x14ac:dyDescent="0.35">
      <c r="A18" s="2" t="s">
        <v>16</v>
      </c>
      <c r="B18" s="2"/>
      <c r="C18" s="3">
        <f>SUM(C4:C17)</f>
        <v>30</v>
      </c>
      <c r="D18" s="3">
        <f>SUM(D4:D17)</f>
        <v>84000</v>
      </c>
      <c r="E18" s="7"/>
      <c r="F18" s="12">
        <f>SUM(F4:F17)</f>
        <v>0</v>
      </c>
      <c r="G18" s="3">
        <f>SUM(G4:G17)</f>
        <v>36000</v>
      </c>
      <c r="H18" s="7"/>
      <c r="I18" s="12">
        <f>SUM(I4:I17)</f>
        <v>0</v>
      </c>
      <c r="J18" s="6">
        <f>SUM(J4:J17)</f>
        <v>0</v>
      </c>
    </row>
  </sheetData>
  <mergeCells count="1">
    <mergeCell ref="A18:B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3323CFF675344B8EF6C966370A71E" ma:contentTypeVersion="14" ma:contentTypeDescription="Utwórz nowy dokument." ma:contentTypeScope="" ma:versionID="a7107d6a7895d933ba451b4088c23754">
  <xsd:schema xmlns:xsd="http://www.w3.org/2001/XMLSchema" xmlns:xs="http://www.w3.org/2001/XMLSchema" xmlns:p="http://schemas.microsoft.com/office/2006/metadata/properties" xmlns:ns3="7858d509-e5d1-4f82-875b-27ffdb52bab1" xmlns:ns4="4c71069b-9d34-49e2-bced-9d22fbee6483" targetNamespace="http://schemas.microsoft.com/office/2006/metadata/properties" ma:root="true" ma:fieldsID="d3e7699ab2c9aefe2f46cb0511ecf699" ns3:_="" ns4:_="">
    <xsd:import namespace="7858d509-e5d1-4f82-875b-27ffdb52bab1"/>
    <xsd:import namespace="4c71069b-9d34-49e2-bced-9d22fbee64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8d509-e5d1-4f82-875b-27ffdb52ba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069b-9d34-49e2-bced-9d22fbee6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C8928F-3285-4F4B-B5DC-9AB84A7893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8d509-e5d1-4f82-875b-27ffdb52bab1"/>
    <ds:schemaRef ds:uri="4c71069b-9d34-49e2-bced-9d22fbee6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EBECE8-49AA-4EBF-9D13-B67FB1778F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401961-DB10-4A55-8F35-7DCDED07F3C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wyceny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Grabowska-Matczak Magdalena</dc:creator>
  <cp:lastModifiedBy>Grabowska-Matczak Magdalena</cp:lastModifiedBy>
  <dcterms:created xsi:type="dcterms:W3CDTF">2022-11-03T12:12:58Z</dcterms:created>
  <dcterms:modified xsi:type="dcterms:W3CDTF">2022-11-03T12:24:43Z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0x01010021C3323CFF675344B8EF6C966370A71E</vt:lpwstr>
  </property>
</Properties>
</file>